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npt\Desktop\"/>
    </mc:Choice>
  </mc:AlternateContent>
  <bookViews>
    <workbookView xWindow="0" yWindow="0" windowWidth="15345" windowHeight="4635"/>
  </bookViews>
  <sheets>
    <sheet name="Sheet1" sheetId="1" r:id="rId1"/>
    <sheet name="Sheet3" sheetId="3" r:id="rId2"/>
  </sheets>
  <calcPr calcId="152511"/>
</workbook>
</file>

<file path=xl/calcChain.xml><?xml version="1.0" encoding="utf-8"?>
<calcChain xmlns="http://schemas.openxmlformats.org/spreadsheetml/2006/main">
  <c r="B2" i="1" l="1"/>
  <c r="D50" i="1"/>
  <c r="D35" i="1"/>
  <c r="D38" i="1"/>
  <c r="D32" i="1"/>
  <c r="D28" i="1"/>
  <c r="D25" i="1"/>
  <c r="D41" i="1"/>
  <c r="D44" i="1"/>
  <c r="D47" i="1"/>
</calcChain>
</file>

<file path=xl/sharedStrings.xml><?xml version="1.0" encoding="utf-8"?>
<sst xmlns="http://schemas.openxmlformats.org/spreadsheetml/2006/main" count="105" uniqueCount="60">
  <si>
    <t>ID</t>
  </si>
  <si>
    <t>Task Name</t>
  </si>
  <si>
    <t>Develovment of yard</t>
  </si>
  <si>
    <t xml:space="preserve">Associated Facilities </t>
  </si>
  <si>
    <t>195 Days</t>
  </si>
  <si>
    <t>246 Days</t>
  </si>
  <si>
    <t>243 Days</t>
  </si>
  <si>
    <t>121 Days</t>
  </si>
  <si>
    <t>260 Days</t>
  </si>
  <si>
    <t>500 Days</t>
  </si>
  <si>
    <t>649 Days</t>
  </si>
  <si>
    <t>506 Days</t>
  </si>
  <si>
    <t>Start Date</t>
  </si>
  <si>
    <t>Finish Date</t>
  </si>
  <si>
    <t>Planned</t>
  </si>
  <si>
    <t>Actual</t>
  </si>
  <si>
    <t>NHAVA SHEVA (INDIA) GATEWAY TERMINAL Pvt. Ltd.</t>
  </si>
  <si>
    <t>(CONCESSION MILESONE)</t>
  </si>
  <si>
    <t>Project Details:</t>
  </si>
  <si>
    <t>Implementation Schedule:</t>
  </si>
  <si>
    <t xml:space="preserve">OVERALL PROJECT </t>
  </si>
  <si>
    <t>DEVELOPMENT PROGRAMME</t>
  </si>
  <si>
    <t>196 Days</t>
  </si>
  <si>
    <t>389 Days</t>
  </si>
  <si>
    <t>304 Days</t>
  </si>
  <si>
    <t>Planned :</t>
  </si>
  <si>
    <t>Actual :</t>
  </si>
  <si>
    <t>Name Of Port: Jawaharlal Nehru Port Trust</t>
  </si>
  <si>
    <t>Name of Project: Nhava Sheva ( India ) Gateway Terminal Pvt. Ltd</t>
  </si>
  <si>
    <t>Estimated Cost (Rs. In Crores) : 600 Crores</t>
  </si>
  <si>
    <t>Estimated Capacity (MTPA): 800,000 Tues</t>
  </si>
  <si>
    <t>Name of Nocoal Officer for the Project:</t>
  </si>
  <si>
    <t>241 Days</t>
  </si>
  <si>
    <t>453 Days</t>
  </si>
  <si>
    <t>In Progres</t>
  </si>
  <si>
    <t xml:space="preserve"> 30% - Completed</t>
  </si>
  <si>
    <t>100% - Completed</t>
  </si>
  <si>
    <t>100 % - Completed</t>
  </si>
  <si>
    <t>Remark</t>
  </si>
  <si>
    <t>Period</t>
  </si>
  <si>
    <t>Project Start Date (Planned) : 03/07/2014</t>
  </si>
  <si>
    <t>Project Stat Date ( Actual) : 03/07/2014</t>
  </si>
  <si>
    <t xml:space="preserve">Project Finish Date ( Actual)  : </t>
  </si>
  <si>
    <t>Project Finish Date (Planned) : 01/07/2016</t>
  </si>
  <si>
    <t>730 Days</t>
  </si>
  <si>
    <t>In Progress</t>
  </si>
  <si>
    <r>
      <rPr>
        <sz val="10"/>
        <color theme="1"/>
        <rFont val="Symbol"/>
        <family val="1"/>
        <charset val="2"/>
      </rPr>
      <t xml:space="preserve">Ö    </t>
    </r>
    <r>
      <rPr>
        <sz val="10"/>
        <color theme="1"/>
        <rFont val="Calibri"/>
        <family val="2"/>
        <scheme val="minor"/>
      </rPr>
      <t>Access Bund</t>
    </r>
  </si>
  <si>
    <r>
      <rPr>
        <sz val="10"/>
        <color theme="1"/>
        <rFont val="Symbol"/>
        <family val="1"/>
        <charset val="2"/>
      </rPr>
      <t>Ö</t>
    </r>
    <r>
      <rPr>
        <sz val="10"/>
        <color theme="1"/>
        <rFont val="Calibri"/>
        <family val="2"/>
      </rPr>
      <t xml:space="preserve">    </t>
    </r>
    <r>
      <rPr>
        <sz val="10"/>
        <color theme="1"/>
        <rFont val="Calibri"/>
        <family val="2"/>
        <scheme val="minor"/>
      </rPr>
      <t>Substation Building</t>
    </r>
  </si>
  <si>
    <r>
      <rPr>
        <sz val="10"/>
        <color theme="1"/>
        <rFont val="Symbol"/>
        <family val="1"/>
        <charset val="2"/>
      </rPr>
      <t>Ö</t>
    </r>
    <r>
      <rPr>
        <sz val="10"/>
        <color theme="1"/>
        <rFont val="Calibri"/>
        <family val="2"/>
      </rPr>
      <t xml:space="preserve">    </t>
    </r>
    <r>
      <rPr>
        <sz val="10"/>
        <color theme="1"/>
        <rFont val="Calibri"/>
        <family val="2"/>
        <scheme val="minor"/>
      </rPr>
      <t>Finger Jetty</t>
    </r>
  </si>
  <si>
    <r>
      <rPr>
        <sz val="10"/>
        <color theme="1"/>
        <rFont val="Symbol"/>
        <family val="1"/>
        <charset val="2"/>
      </rPr>
      <t>Ö</t>
    </r>
    <r>
      <rPr>
        <sz val="10"/>
        <color theme="1"/>
        <rFont val="Calibri"/>
        <family val="2"/>
      </rPr>
      <t xml:space="preserve">    </t>
    </r>
    <r>
      <rPr>
        <sz val="10"/>
        <color theme="1"/>
        <rFont val="Calibri"/>
        <family val="2"/>
        <scheme val="minor"/>
      </rPr>
      <t xml:space="preserve">Main Berth </t>
    </r>
  </si>
  <si>
    <r>
      <rPr>
        <sz val="10"/>
        <color theme="1"/>
        <rFont val="Symbol"/>
        <family val="1"/>
        <charset val="2"/>
      </rPr>
      <t>Ö</t>
    </r>
    <r>
      <rPr>
        <sz val="10"/>
        <color theme="1"/>
        <rFont val="Calibri"/>
        <family val="2"/>
      </rPr>
      <t xml:space="preserve">    </t>
    </r>
    <r>
      <rPr>
        <sz val="10"/>
        <color theme="1"/>
        <rFont val="Calibri"/>
        <family val="2"/>
        <scheme val="minor"/>
      </rPr>
      <t>Reclamation works</t>
    </r>
  </si>
  <si>
    <r>
      <rPr>
        <sz val="10"/>
        <color theme="1"/>
        <rFont val="Symbol"/>
        <family val="1"/>
        <charset val="2"/>
      </rPr>
      <t>Ö</t>
    </r>
    <r>
      <rPr>
        <sz val="10"/>
        <color theme="1"/>
        <rFont val="Calibri"/>
        <family val="2"/>
      </rPr>
      <t xml:space="preserve">    </t>
    </r>
    <r>
      <rPr>
        <sz val="10"/>
        <color theme="1"/>
        <rFont val="Calibri"/>
        <family val="2"/>
        <scheme val="minor"/>
      </rPr>
      <t>Vessel Side Equpment</t>
    </r>
  </si>
  <si>
    <r>
      <rPr>
        <sz val="10"/>
        <color theme="1"/>
        <rFont val="Symbol"/>
        <family val="1"/>
        <charset val="2"/>
      </rPr>
      <t>Ö</t>
    </r>
    <r>
      <rPr>
        <sz val="10"/>
        <color theme="1"/>
        <rFont val="Calibri"/>
        <family val="2"/>
      </rPr>
      <t xml:space="preserve">    </t>
    </r>
    <r>
      <rPr>
        <sz val="10"/>
        <color theme="1"/>
        <rFont val="Calibri"/>
        <family val="2"/>
        <scheme val="minor"/>
      </rPr>
      <t>South &amp; North - Approach Bridge</t>
    </r>
  </si>
  <si>
    <t>Overall Project :</t>
  </si>
  <si>
    <t>IT &amp; Security System</t>
  </si>
  <si>
    <t>Reachstacker &amp; E- RTG</t>
  </si>
  <si>
    <t xml:space="preserve">Reachstacker has Commissioned and E- RTG - Febrication is in progress </t>
  </si>
  <si>
    <t>25% - Completed</t>
  </si>
  <si>
    <t>60% - Completed</t>
  </si>
  <si>
    <t>Inprogress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</si>
</sst>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4009]dd\ mmmm\ yyyy;@"/>
    <numFmt numFmtId="165" formatCode="[$-14009]dd/mm/yy;@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0"/>
      <color theme="1"/>
      <name val="Symbol"/>
      <family val="1"/>
      <charset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66FF"/>
        <bgColor indexed="64"/>
      </patternFill>
    </fill>
  </fills>
  <borders count="4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double">
        <color auto="1"/>
      </right>
      <top style="double">
        <color auto="1"/>
      </top>
      <bottom/>
      <diagonal/>
    </border>
    <border>
      <left style="hair">
        <color auto="1"/>
      </left>
      <right style="double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/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/>
      <bottom/>
      <diagonal/>
    </border>
    <border>
      <left style="double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2" fillId="0" borderId="12" xfId="0" applyFont="1" applyBorder="1" applyAlignment="1">
      <alignment vertical="center"/>
    </xf>
    <xf numFmtId="0" fontId="1" fillId="0" borderId="12" xfId="0" applyNumberFormat="1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17" fontId="1" fillId="0" borderId="12" xfId="0" applyNumberFormat="1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7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vertical="center"/>
    </xf>
    <xf numFmtId="165" fontId="1" fillId="0" borderId="7" xfId="0" applyNumberFormat="1" applyFont="1" applyBorder="1" applyAlignment="1">
      <alignment vertical="center"/>
    </xf>
    <xf numFmtId="165" fontId="1" fillId="0" borderId="3" xfId="0" applyNumberFormat="1" applyFont="1" applyBorder="1" applyAlignment="1">
      <alignment vertical="center"/>
    </xf>
    <xf numFmtId="0" fontId="1" fillId="3" borderId="7" xfId="0" applyNumberFormat="1" applyFont="1" applyFill="1" applyBorder="1" applyAlignment="1">
      <alignment vertical="center"/>
    </xf>
    <xf numFmtId="165" fontId="1" fillId="3" borderId="7" xfId="0" applyNumberFormat="1" applyFont="1" applyFill="1" applyBorder="1" applyAlignment="1">
      <alignment vertical="center"/>
    </xf>
    <xf numFmtId="165" fontId="1" fillId="3" borderId="3" xfId="0" applyNumberFormat="1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9" xfId="0" applyNumberFormat="1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21" xfId="0" applyNumberFormat="1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1" fillId="3" borderId="26" xfId="0" applyFont="1" applyFill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2" borderId="23" xfId="0" applyFont="1" applyFill="1" applyBorder="1" applyAlignment="1">
      <alignment vertical="center"/>
    </xf>
    <xf numFmtId="0" fontId="1" fillId="0" borderId="0" xfId="0" applyFont="1" applyAlignment="1"/>
    <xf numFmtId="0" fontId="5" fillId="0" borderId="0" xfId="0" applyFont="1" applyAlignment="1"/>
    <xf numFmtId="0" fontId="1" fillId="3" borderId="7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23" xfId="0" applyFont="1" applyFill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31" xfId="0" applyFont="1" applyBorder="1" applyAlignment="1"/>
    <xf numFmtId="0" fontId="4" fillId="0" borderId="0" xfId="0" applyFont="1" applyBorder="1" applyAlignment="1"/>
    <xf numFmtId="0" fontId="4" fillId="0" borderId="0" xfId="0" applyNumberFormat="1" applyFont="1" applyBorder="1" applyAlignment="1"/>
    <xf numFmtId="0" fontId="1" fillId="0" borderId="0" xfId="0" applyFont="1" applyBorder="1" applyAlignment="1"/>
    <xf numFmtId="0" fontId="1" fillId="0" borderId="32" xfId="0" applyFont="1" applyBorder="1" applyAlignment="1"/>
    <xf numFmtId="0" fontId="5" fillId="0" borderId="0" xfId="0" applyFont="1" applyBorder="1" applyAlignment="1"/>
    <xf numFmtId="0" fontId="5" fillId="0" borderId="0" xfId="0" applyNumberFormat="1" applyFont="1" applyBorder="1" applyAlignment="1"/>
    <xf numFmtId="0" fontId="5" fillId="0" borderId="32" xfId="0" applyFont="1" applyBorder="1" applyAlignment="1"/>
    <xf numFmtId="0" fontId="4" fillId="0" borderId="3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7" xfId="0" applyNumberFormat="1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8" fillId="0" borderId="0" xfId="0" applyFont="1" applyBorder="1" applyAlignment="1"/>
    <xf numFmtId="14" fontId="6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vertical="center"/>
    </xf>
    <xf numFmtId="14" fontId="7" fillId="0" borderId="0" xfId="0" applyNumberFormat="1" applyFont="1" applyBorder="1" applyAlignment="1">
      <alignment horizontal="left" vertical="center"/>
    </xf>
    <xf numFmtId="165" fontId="2" fillId="0" borderId="21" xfId="0" applyNumberFormat="1" applyFont="1" applyBorder="1" applyAlignment="1">
      <alignment vertical="center"/>
    </xf>
    <xf numFmtId="165" fontId="2" fillId="0" borderId="22" xfId="0" applyNumberFormat="1" applyFont="1" applyBorder="1" applyAlignment="1">
      <alignment vertical="center"/>
    </xf>
    <xf numFmtId="164" fontId="2" fillId="0" borderId="22" xfId="0" applyNumberFormat="1" applyFont="1" applyBorder="1" applyAlignment="1">
      <alignment vertical="center"/>
    </xf>
    <xf numFmtId="0" fontId="2" fillId="0" borderId="21" xfId="0" applyNumberFormat="1" applyFont="1" applyBorder="1" applyAlignment="1">
      <alignment vertical="center"/>
    </xf>
    <xf numFmtId="0" fontId="4" fillId="3" borderId="26" xfId="0" applyFont="1" applyFill="1" applyBorder="1" applyAlignment="1">
      <alignment vertical="center"/>
    </xf>
    <xf numFmtId="17" fontId="3" fillId="0" borderId="16" xfId="0" applyNumberFormat="1" applyFont="1" applyBorder="1" applyAlignment="1">
      <alignment horizontal="center" vertical="center"/>
    </xf>
    <xf numFmtId="0" fontId="1" fillId="4" borderId="23" xfId="0" applyFont="1" applyFill="1" applyBorder="1" applyAlignment="1">
      <alignment vertical="center"/>
    </xf>
    <xf numFmtId="0" fontId="1" fillId="5" borderId="23" xfId="0" applyFont="1" applyFill="1" applyBorder="1" applyAlignment="1">
      <alignment vertical="center"/>
    </xf>
    <xf numFmtId="0" fontId="1" fillId="5" borderId="0" xfId="0" applyNumberFormat="1" applyFont="1" applyFill="1" applyBorder="1" applyAlignment="1">
      <alignment vertical="center"/>
    </xf>
    <xf numFmtId="0" fontId="1" fillId="3" borderId="0" xfId="0" applyFont="1" applyFill="1" applyBorder="1" applyAlignment="1"/>
    <xf numFmtId="164" fontId="1" fillId="0" borderId="33" xfId="0" applyNumberFormat="1" applyFont="1" applyBorder="1" applyAlignment="1">
      <alignment vertical="center"/>
    </xf>
    <xf numFmtId="164" fontId="2" fillId="0" borderId="34" xfId="0" applyNumberFormat="1" applyFont="1" applyBorder="1" applyAlignment="1">
      <alignment vertical="center"/>
    </xf>
    <xf numFmtId="164" fontId="1" fillId="0" borderId="35" xfId="0" applyNumberFormat="1" applyFont="1" applyBorder="1" applyAlignment="1">
      <alignment vertical="center"/>
    </xf>
    <xf numFmtId="165" fontId="1" fillId="3" borderId="35" xfId="0" applyNumberFormat="1" applyFont="1" applyFill="1" applyBorder="1" applyAlignment="1">
      <alignment vertical="center"/>
    </xf>
    <xf numFmtId="165" fontId="1" fillId="0" borderId="35" xfId="0" applyNumberFormat="1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" fillId="2" borderId="38" xfId="0" applyFont="1" applyFill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4" borderId="38" xfId="0" applyFont="1" applyFill="1" applyBorder="1" applyAlignment="1">
      <alignment vertical="center"/>
    </xf>
    <xf numFmtId="0" fontId="1" fillId="3" borderId="38" xfId="0" applyFont="1" applyFill="1" applyBorder="1" applyAlignment="1">
      <alignment vertical="center"/>
    </xf>
    <xf numFmtId="0" fontId="1" fillId="5" borderId="38" xfId="0" applyFont="1" applyFill="1" applyBorder="1" applyAlignment="1">
      <alignment vertical="center"/>
    </xf>
    <xf numFmtId="0" fontId="1" fillId="0" borderId="39" xfId="0" applyFont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3" borderId="42" xfId="0" applyFont="1" applyFill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2" borderId="0" xfId="0" applyNumberFormat="1" applyFont="1" applyFill="1" applyBorder="1" applyAlignment="1">
      <alignment vertical="center"/>
    </xf>
    <xf numFmtId="0" fontId="4" fillId="3" borderId="45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left" vertical="center" wrapText="1"/>
    </xf>
    <xf numFmtId="0" fontId="1" fillId="0" borderId="46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17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17" fontId="3" fillId="0" borderId="14" xfId="0" applyNumberFormat="1" applyFont="1" applyBorder="1" applyAlignment="1">
      <alignment horizontal="center" vertical="center"/>
    </xf>
    <xf numFmtId="17" fontId="3" fillId="0" borderId="15" xfId="0" applyNumberFormat="1" applyFont="1" applyBorder="1" applyAlignment="1">
      <alignment horizontal="center" vertical="center"/>
    </xf>
    <xf numFmtId="17" fontId="3" fillId="0" borderId="16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  <color rgb="FF0066FF"/>
      <color rgb="FF3333FF"/>
      <color rgb="FF1909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71"/>
  <sheetViews>
    <sheetView tabSelected="1" topLeftCell="A19" workbookViewId="0">
      <pane xSplit="6" ySplit="1" topLeftCell="G20" activePane="bottomRight" state="frozen"/>
      <selection activeCell="A19" sqref="A19"/>
      <selection pane="topRight" activeCell="G19" sqref="G19"/>
      <selection pane="bottomLeft" activeCell="A20" sqref="A20"/>
      <selection pane="bottomRight" activeCell="O73" sqref="O73"/>
    </sheetView>
  </sheetViews>
  <sheetFormatPr defaultRowHeight="15" customHeight="1" x14ac:dyDescent="0.25"/>
  <cols>
    <col min="1" max="1" width="3.28515625" style="43" bestFit="1" customWidth="1"/>
    <col min="2" max="2" width="20.85546875" style="1" customWidth="1"/>
    <col min="3" max="3" width="8.7109375" style="2" bestFit="1" customWidth="1"/>
    <col min="4" max="4" width="8.140625" style="1" bestFit="1" customWidth="1"/>
    <col min="5" max="5" width="9.85546875" style="1" bestFit="1" customWidth="1"/>
    <col min="6" max="6" width="8.5703125" style="1" bestFit="1" customWidth="1"/>
    <col min="7" max="7" width="7.28515625" style="1" bestFit="1" customWidth="1"/>
    <col min="8" max="103" width="2.7109375" style="1" customWidth="1"/>
    <col min="104" max="104" width="8.42578125" style="1" bestFit="1" customWidth="1"/>
    <col min="105" max="16384" width="9.140625" style="1"/>
  </cols>
  <sheetData>
    <row r="1" spans="1:104" ht="15" customHeight="1" thickTop="1" x14ac:dyDescent="0.25">
      <c r="A1" s="45"/>
      <c r="B1" s="7"/>
      <c r="C1" s="4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8"/>
    </row>
    <row r="2" spans="1:104" ht="15" customHeight="1" x14ac:dyDescent="0.25">
      <c r="A2" s="64"/>
      <c r="B2" s="77">
        <f ca="1">TODAY()</f>
        <v>42353</v>
      </c>
      <c r="C2" s="75"/>
      <c r="D2" s="76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7"/>
    </row>
    <row r="3" spans="1:104" s="40" customFormat="1" ht="15" customHeight="1" x14ac:dyDescent="0.35">
      <c r="A3" s="56"/>
      <c r="B3" s="74" t="s">
        <v>18</v>
      </c>
      <c r="C3" s="58"/>
      <c r="D3" s="57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60"/>
    </row>
    <row r="4" spans="1:104" s="40" customFormat="1" ht="15" customHeight="1" x14ac:dyDescent="0.25">
      <c r="A4" s="56"/>
      <c r="B4" s="57"/>
      <c r="C4" s="58"/>
      <c r="D4" s="57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87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60"/>
    </row>
    <row r="5" spans="1:104" s="41" customFormat="1" ht="15" customHeight="1" x14ac:dyDescent="0.3">
      <c r="A5" s="56"/>
      <c r="B5" s="61" t="s">
        <v>27</v>
      </c>
      <c r="C5" s="62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3"/>
    </row>
    <row r="6" spans="1:104" s="41" customFormat="1" ht="15" customHeight="1" x14ac:dyDescent="0.3">
      <c r="A6" s="56"/>
      <c r="B6" s="61"/>
      <c r="C6" s="62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61"/>
      <c r="CY6" s="61"/>
      <c r="CZ6" s="63"/>
    </row>
    <row r="7" spans="1:104" s="41" customFormat="1" ht="15" customHeight="1" x14ac:dyDescent="0.3">
      <c r="A7" s="56"/>
      <c r="B7" s="61" t="s">
        <v>28</v>
      </c>
      <c r="C7" s="62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3"/>
    </row>
    <row r="8" spans="1:104" s="41" customFormat="1" ht="15" customHeight="1" x14ac:dyDescent="0.3">
      <c r="A8" s="56"/>
      <c r="B8" s="61"/>
      <c r="C8" s="62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3"/>
    </row>
    <row r="9" spans="1:104" s="41" customFormat="1" ht="15" customHeight="1" x14ac:dyDescent="0.3">
      <c r="A9" s="56"/>
      <c r="B9" s="61" t="s">
        <v>29</v>
      </c>
      <c r="C9" s="62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1"/>
      <c r="CW9" s="61"/>
      <c r="CX9" s="61"/>
      <c r="CY9" s="61"/>
      <c r="CZ9" s="63"/>
    </row>
    <row r="10" spans="1:104" s="41" customFormat="1" ht="15" customHeight="1" x14ac:dyDescent="0.3">
      <c r="A10" s="56"/>
      <c r="B10" s="61"/>
      <c r="C10" s="62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3"/>
    </row>
    <row r="11" spans="1:104" s="41" customFormat="1" ht="15" customHeight="1" x14ac:dyDescent="0.3">
      <c r="A11" s="56"/>
      <c r="B11" s="61" t="s">
        <v>30</v>
      </c>
      <c r="C11" s="62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1"/>
      <c r="CW11" s="61"/>
      <c r="CX11" s="61"/>
      <c r="CY11" s="61"/>
      <c r="CZ11" s="63"/>
    </row>
    <row r="12" spans="1:104" s="41" customFormat="1" ht="15" customHeight="1" x14ac:dyDescent="0.3">
      <c r="A12" s="56"/>
      <c r="B12" s="61"/>
      <c r="C12" s="62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  <c r="CU12" s="61"/>
      <c r="CV12" s="61"/>
      <c r="CW12" s="61"/>
      <c r="CX12" s="61"/>
      <c r="CY12" s="61"/>
      <c r="CZ12" s="63"/>
    </row>
    <row r="13" spans="1:104" s="41" customFormat="1" ht="15" customHeight="1" x14ac:dyDescent="0.3">
      <c r="A13" s="56"/>
      <c r="B13" s="61" t="s">
        <v>31</v>
      </c>
      <c r="C13" s="62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3"/>
    </row>
    <row r="14" spans="1:104" s="41" customFormat="1" ht="15" customHeight="1" x14ac:dyDescent="0.3">
      <c r="A14" s="56"/>
      <c r="B14" s="61"/>
      <c r="C14" s="62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1"/>
      <c r="CV14" s="61"/>
      <c r="CW14" s="61"/>
      <c r="CX14" s="61"/>
      <c r="CY14" s="61"/>
      <c r="CZ14" s="63"/>
    </row>
    <row r="15" spans="1:104" s="41" customFormat="1" ht="15" customHeight="1" x14ac:dyDescent="0.35">
      <c r="A15" s="56"/>
      <c r="B15" s="74" t="s">
        <v>19</v>
      </c>
      <c r="C15" s="62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  <c r="CP15" s="61"/>
      <c r="CQ15" s="61"/>
      <c r="CR15" s="61"/>
      <c r="CS15" s="61"/>
      <c r="CT15" s="61"/>
      <c r="CU15" s="61"/>
      <c r="CV15" s="61"/>
      <c r="CW15" s="61"/>
      <c r="CX15" s="61"/>
      <c r="CY15" s="61"/>
      <c r="CZ15" s="63"/>
    </row>
    <row r="16" spans="1:104" ht="15" customHeight="1" thickBot="1" x14ac:dyDescent="0.3">
      <c r="A16" s="64"/>
      <c r="B16" s="65"/>
      <c r="C16" s="66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7"/>
    </row>
    <row r="17" spans="1:104" s="29" customFormat="1" ht="15" customHeight="1" thickTop="1" x14ac:dyDescent="0.25">
      <c r="A17" s="114" t="s">
        <v>16</v>
      </c>
      <c r="B17" s="115"/>
      <c r="C17" s="115"/>
      <c r="D17" s="115"/>
      <c r="E17" s="115"/>
      <c r="F17" s="115"/>
      <c r="G17" s="114" t="s">
        <v>21</v>
      </c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  <c r="AZ17" s="115"/>
      <c r="BA17" s="115"/>
      <c r="BB17" s="115"/>
      <c r="BC17" s="115"/>
      <c r="BD17" s="115"/>
      <c r="BE17" s="115"/>
      <c r="BF17" s="115"/>
      <c r="BG17" s="115"/>
      <c r="BH17" s="115"/>
      <c r="BI17" s="115"/>
      <c r="BJ17" s="115"/>
      <c r="BK17" s="115"/>
      <c r="BL17" s="115"/>
      <c r="BM17" s="115"/>
      <c r="BN17" s="115"/>
      <c r="BO17" s="115"/>
      <c r="BP17" s="115"/>
      <c r="BQ17" s="115"/>
      <c r="BR17" s="115"/>
      <c r="BS17" s="115"/>
      <c r="BT17" s="115"/>
      <c r="BU17" s="115"/>
      <c r="BV17" s="115"/>
      <c r="BW17" s="115"/>
      <c r="BX17" s="115"/>
      <c r="BY17" s="115"/>
      <c r="BZ17" s="115"/>
      <c r="CA17" s="115"/>
      <c r="CB17" s="115"/>
      <c r="CC17" s="115"/>
      <c r="CD17" s="115"/>
      <c r="CE17" s="115"/>
      <c r="CF17" s="115"/>
      <c r="CG17" s="115"/>
      <c r="CH17" s="115"/>
      <c r="CI17" s="116"/>
      <c r="CJ17" s="114" t="s">
        <v>17</v>
      </c>
      <c r="CK17" s="115"/>
      <c r="CL17" s="115"/>
      <c r="CM17" s="115"/>
      <c r="CN17" s="115"/>
      <c r="CO17" s="115"/>
      <c r="CP17" s="115"/>
      <c r="CQ17" s="115"/>
      <c r="CR17" s="115"/>
      <c r="CS17" s="115"/>
      <c r="CT17" s="115"/>
      <c r="CU17" s="115"/>
      <c r="CV17" s="115"/>
      <c r="CW17" s="115"/>
      <c r="CX17" s="115"/>
      <c r="CY17" s="115"/>
      <c r="CZ17" s="116"/>
    </row>
    <row r="18" spans="1:104" s="29" customFormat="1" ht="15" customHeight="1" thickBot="1" x14ac:dyDescent="0.3">
      <c r="A18" s="117"/>
      <c r="B18" s="118"/>
      <c r="C18" s="118"/>
      <c r="D18" s="118"/>
      <c r="E18" s="118"/>
      <c r="F18" s="118"/>
      <c r="G18" s="117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  <c r="BF18" s="118"/>
      <c r="BG18" s="118"/>
      <c r="BH18" s="118"/>
      <c r="BI18" s="118"/>
      <c r="BJ18" s="118"/>
      <c r="BK18" s="118"/>
      <c r="BL18" s="118"/>
      <c r="BM18" s="118"/>
      <c r="BN18" s="118"/>
      <c r="BO18" s="118"/>
      <c r="BP18" s="118"/>
      <c r="BQ18" s="118"/>
      <c r="BR18" s="118"/>
      <c r="BS18" s="118"/>
      <c r="BT18" s="118"/>
      <c r="BU18" s="118"/>
      <c r="BV18" s="118"/>
      <c r="BW18" s="118"/>
      <c r="BX18" s="118"/>
      <c r="BY18" s="118"/>
      <c r="BZ18" s="118"/>
      <c r="CA18" s="118"/>
      <c r="CB18" s="118"/>
      <c r="CC18" s="118"/>
      <c r="CD18" s="118"/>
      <c r="CE18" s="118"/>
      <c r="CF18" s="118"/>
      <c r="CG18" s="118"/>
      <c r="CH18" s="118"/>
      <c r="CI18" s="119"/>
      <c r="CJ18" s="117"/>
      <c r="CK18" s="118"/>
      <c r="CL18" s="118"/>
      <c r="CM18" s="118"/>
      <c r="CN18" s="118"/>
      <c r="CO18" s="118"/>
      <c r="CP18" s="118"/>
      <c r="CQ18" s="118"/>
      <c r="CR18" s="118"/>
      <c r="CS18" s="118"/>
      <c r="CT18" s="118"/>
      <c r="CU18" s="118"/>
      <c r="CV18" s="118"/>
      <c r="CW18" s="118"/>
      <c r="CX18" s="118"/>
      <c r="CY18" s="118"/>
      <c r="CZ18" s="119"/>
    </row>
    <row r="19" spans="1:104" s="53" customFormat="1" ht="15" customHeight="1" thickTop="1" thickBot="1" x14ac:dyDescent="0.3">
      <c r="A19" s="44" t="s">
        <v>0</v>
      </c>
      <c r="B19" s="44" t="s">
        <v>1</v>
      </c>
      <c r="C19" s="50" t="s">
        <v>39</v>
      </c>
      <c r="D19" s="51" t="s">
        <v>12</v>
      </c>
      <c r="E19" s="51" t="s">
        <v>13</v>
      </c>
      <c r="F19" s="51" t="s">
        <v>38</v>
      </c>
      <c r="G19" s="52">
        <v>41791</v>
      </c>
      <c r="H19" s="112">
        <v>41821</v>
      </c>
      <c r="I19" s="113"/>
      <c r="J19" s="113"/>
      <c r="K19" s="113"/>
      <c r="L19" s="112">
        <v>41852</v>
      </c>
      <c r="M19" s="113"/>
      <c r="N19" s="113"/>
      <c r="O19" s="113"/>
      <c r="P19" s="112">
        <v>41883</v>
      </c>
      <c r="Q19" s="113"/>
      <c r="R19" s="113"/>
      <c r="S19" s="113"/>
      <c r="T19" s="112">
        <v>41913</v>
      </c>
      <c r="U19" s="113"/>
      <c r="V19" s="113"/>
      <c r="W19" s="113"/>
      <c r="X19" s="112">
        <v>41944</v>
      </c>
      <c r="Y19" s="113"/>
      <c r="Z19" s="113"/>
      <c r="AA19" s="113"/>
      <c r="AB19" s="112">
        <v>41974</v>
      </c>
      <c r="AC19" s="113"/>
      <c r="AD19" s="113"/>
      <c r="AE19" s="113"/>
      <c r="AF19" s="112">
        <v>42005</v>
      </c>
      <c r="AG19" s="113"/>
      <c r="AH19" s="113"/>
      <c r="AI19" s="113"/>
      <c r="AJ19" s="112">
        <v>42036</v>
      </c>
      <c r="AK19" s="113"/>
      <c r="AL19" s="113"/>
      <c r="AM19" s="113"/>
      <c r="AN19" s="112">
        <v>42064</v>
      </c>
      <c r="AO19" s="113"/>
      <c r="AP19" s="113"/>
      <c r="AQ19" s="113"/>
      <c r="AR19" s="112">
        <v>42095</v>
      </c>
      <c r="AS19" s="113"/>
      <c r="AT19" s="113"/>
      <c r="AU19" s="113"/>
      <c r="AV19" s="112">
        <v>42125</v>
      </c>
      <c r="AW19" s="113"/>
      <c r="AX19" s="113"/>
      <c r="AY19" s="113"/>
      <c r="AZ19" s="112">
        <v>42156</v>
      </c>
      <c r="BA19" s="113"/>
      <c r="BB19" s="113"/>
      <c r="BC19" s="113"/>
      <c r="BD19" s="112">
        <v>42186</v>
      </c>
      <c r="BE19" s="113"/>
      <c r="BF19" s="113"/>
      <c r="BG19" s="113"/>
      <c r="BH19" s="112">
        <v>42217</v>
      </c>
      <c r="BI19" s="113"/>
      <c r="BJ19" s="113"/>
      <c r="BK19" s="113"/>
      <c r="BL19" s="112">
        <v>42248</v>
      </c>
      <c r="BM19" s="113"/>
      <c r="BN19" s="113"/>
      <c r="BO19" s="113"/>
      <c r="BP19" s="112">
        <v>42278</v>
      </c>
      <c r="BQ19" s="113"/>
      <c r="BR19" s="113"/>
      <c r="BS19" s="113"/>
      <c r="BT19" s="112">
        <v>42309</v>
      </c>
      <c r="BU19" s="113"/>
      <c r="BV19" s="113"/>
      <c r="BW19" s="113"/>
      <c r="BX19" s="112">
        <v>42339</v>
      </c>
      <c r="BY19" s="113"/>
      <c r="BZ19" s="113"/>
      <c r="CA19" s="113"/>
      <c r="CB19" s="112">
        <v>42370</v>
      </c>
      <c r="CC19" s="113"/>
      <c r="CD19" s="113"/>
      <c r="CE19" s="113"/>
      <c r="CF19" s="112">
        <v>42401</v>
      </c>
      <c r="CG19" s="113"/>
      <c r="CH19" s="113"/>
      <c r="CI19" s="113"/>
      <c r="CJ19" s="112">
        <v>42430</v>
      </c>
      <c r="CK19" s="113"/>
      <c r="CL19" s="113"/>
      <c r="CM19" s="113"/>
      <c r="CN19" s="112">
        <v>42461</v>
      </c>
      <c r="CO19" s="113"/>
      <c r="CP19" s="113"/>
      <c r="CQ19" s="113"/>
      <c r="CR19" s="112">
        <v>42491</v>
      </c>
      <c r="CS19" s="113"/>
      <c r="CT19" s="113"/>
      <c r="CU19" s="113"/>
      <c r="CV19" s="122">
        <v>42522</v>
      </c>
      <c r="CW19" s="123"/>
      <c r="CX19" s="123"/>
      <c r="CY19" s="124"/>
      <c r="CZ19" s="83">
        <v>42552</v>
      </c>
    </row>
    <row r="20" spans="1:104" ht="15" customHeight="1" thickTop="1" thickBot="1" x14ac:dyDescent="0.3">
      <c r="A20" s="45"/>
      <c r="B20" s="3"/>
      <c r="C20" s="4"/>
      <c r="D20" s="5"/>
      <c r="E20" s="5"/>
      <c r="F20" s="5"/>
      <c r="G20" s="6"/>
      <c r="H20" s="6"/>
      <c r="I20" s="7"/>
      <c r="J20" s="7"/>
      <c r="K20" s="7"/>
      <c r="L20" s="6"/>
      <c r="M20" s="7"/>
      <c r="N20" s="7"/>
      <c r="O20" s="7"/>
      <c r="P20" s="6"/>
      <c r="Q20" s="7"/>
      <c r="R20" s="7"/>
      <c r="S20" s="7"/>
      <c r="T20" s="6"/>
      <c r="U20" s="7"/>
      <c r="V20" s="7"/>
      <c r="W20" s="7"/>
      <c r="X20" s="6"/>
      <c r="Y20" s="7"/>
      <c r="Z20" s="7"/>
      <c r="AA20" s="7"/>
      <c r="AB20" s="6"/>
      <c r="AC20" s="7"/>
      <c r="AD20" s="7"/>
      <c r="AE20" s="7"/>
      <c r="AF20" s="6"/>
      <c r="AG20" s="7"/>
      <c r="AH20" s="7"/>
      <c r="AI20" s="7"/>
      <c r="AJ20" s="6"/>
      <c r="AK20" s="7"/>
      <c r="AL20" s="7"/>
      <c r="AM20" s="7"/>
      <c r="AN20" s="6"/>
      <c r="AO20" s="7"/>
      <c r="AP20" s="7"/>
      <c r="AQ20" s="7"/>
      <c r="AR20" s="6"/>
      <c r="AS20" s="7"/>
      <c r="AT20" s="7"/>
      <c r="AU20" s="7"/>
      <c r="AV20" s="6"/>
      <c r="AW20" s="7"/>
      <c r="AX20" s="7"/>
      <c r="AY20" s="7"/>
      <c r="AZ20" s="6"/>
      <c r="BA20" s="7"/>
      <c r="BB20" s="7"/>
      <c r="BC20" s="7"/>
      <c r="BD20" s="6"/>
      <c r="BE20" s="7"/>
      <c r="BF20" s="7"/>
      <c r="BG20" s="7"/>
      <c r="BH20" s="6"/>
      <c r="BI20" s="7"/>
      <c r="BJ20" s="7"/>
      <c r="BK20" s="7"/>
      <c r="BL20" s="6"/>
      <c r="BM20" s="7"/>
      <c r="BN20" s="7"/>
      <c r="BO20" s="7"/>
      <c r="BP20" s="6"/>
      <c r="BQ20" s="7"/>
      <c r="BR20" s="7"/>
      <c r="BS20" s="7"/>
      <c r="BT20" s="6"/>
      <c r="BU20" s="7"/>
      <c r="BV20" s="7"/>
      <c r="BW20" s="7"/>
      <c r="BX20" s="6"/>
      <c r="BY20" s="7"/>
      <c r="BZ20" s="7"/>
      <c r="CA20" s="7"/>
      <c r="CB20" s="6"/>
      <c r="CC20" s="7"/>
      <c r="CD20" s="7"/>
      <c r="CE20" s="7"/>
      <c r="CF20" s="6"/>
      <c r="CG20" s="7"/>
      <c r="CH20" s="7"/>
      <c r="CI20" s="7"/>
      <c r="CJ20" s="6"/>
      <c r="CK20" s="7"/>
      <c r="CL20" s="7"/>
      <c r="CM20" s="7"/>
      <c r="CN20" s="6"/>
      <c r="CO20" s="7"/>
      <c r="CP20" s="7"/>
      <c r="CQ20" s="7"/>
      <c r="CR20" s="6"/>
      <c r="CS20" s="7"/>
      <c r="CT20" s="7"/>
      <c r="CU20" s="7"/>
      <c r="CV20" s="6"/>
      <c r="CW20" s="7"/>
      <c r="CX20" s="7"/>
      <c r="CY20" s="7"/>
      <c r="CZ20" s="8"/>
    </row>
    <row r="21" spans="1:104" ht="15" customHeight="1" thickTop="1" x14ac:dyDescent="0.25">
      <c r="A21" s="46"/>
      <c r="B21" s="9"/>
      <c r="C21" s="10"/>
      <c r="D21" s="11"/>
      <c r="E21" s="12"/>
      <c r="F21" s="88"/>
      <c r="G21" s="102"/>
      <c r="H21" s="95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3"/>
    </row>
    <row r="22" spans="1:104" ht="15" customHeight="1" x14ac:dyDescent="0.25">
      <c r="A22" s="127"/>
      <c r="B22" s="125" t="s">
        <v>20</v>
      </c>
      <c r="C22" s="81" t="s">
        <v>44</v>
      </c>
      <c r="D22" s="78">
        <v>41823</v>
      </c>
      <c r="E22" s="79">
        <v>42552</v>
      </c>
      <c r="F22" s="89" t="s">
        <v>14</v>
      </c>
      <c r="G22" s="103"/>
      <c r="H22" s="96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4"/>
    </row>
    <row r="23" spans="1:104" ht="15" customHeight="1" x14ac:dyDescent="0.25">
      <c r="A23" s="128"/>
      <c r="B23" s="126"/>
      <c r="C23" s="30"/>
      <c r="D23" s="78">
        <v>41823</v>
      </c>
      <c r="E23" s="80" t="s">
        <v>59</v>
      </c>
      <c r="F23" s="89" t="s">
        <v>15</v>
      </c>
      <c r="G23" s="103"/>
      <c r="H23" s="98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4"/>
      <c r="BH23" s="84"/>
      <c r="BI23" s="84"/>
      <c r="BJ23" s="84"/>
      <c r="BK23" s="84"/>
      <c r="BL23" s="84"/>
      <c r="BM23" s="84"/>
      <c r="BN23" s="84"/>
      <c r="BO23" s="84"/>
      <c r="BP23" s="32" t="s">
        <v>58</v>
      </c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4"/>
    </row>
    <row r="24" spans="1:104" ht="15" customHeight="1" x14ac:dyDescent="0.25">
      <c r="A24" s="47"/>
      <c r="B24" s="13"/>
      <c r="C24" s="14"/>
      <c r="D24" s="15"/>
      <c r="E24" s="16"/>
      <c r="F24" s="90"/>
      <c r="G24" s="104"/>
      <c r="H24" s="97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4"/>
    </row>
    <row r="25" spans="1:104" ht="15" customHeight="1" x14ac:dyDescent="0.25">
      <c r="A25" s="127">
        <v>1</v>
      </c>
      <c r="B25" s="120" t="s">
        <v>49</v>
      </c>
      <c r="C25" s="14" t="s">
        <v>4</v>
      </c>
      <c r="D25" s="17">
        <f>DATE(2014+L39,7,3)</f>
        <v>41823</v>
      </c>
      <c r="E25" s="18">
        <v>42068</v>
      </c>
      <c r="F25" s="92" t="s">
        <v>14</v>
      </c>
      <c r="G25" s="104"/>
      <c r="H25" s="100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55" t="s">
        <v>14</v>
      </c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4"/>
    </row>
    <row r="26" spans="1:104" ht="15" customHeight="1" x14ac:dyDescent="0.25">
      <c r="A26" s="128"/>
      <c r="B26" s="121"/>
      <c r="C26" s="19" t="s">
        <v>4</v>
      </c>
      <c r="D26" s="20">
        <v>41823</v>
      </c>
      <c r="E26" s="21">
        <v>42068</v>
      </c>
      <c r="F26" s="91" t="s">
        <v>15</v>
      </c>
      <c r="G26" s="104"/>
      <c r="H26" s="98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55" t="s">
        <v>37</v>
      </c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4"/>
    </row>
    <row r="27" spans="1:104" s="23" customFormat="1" ht="15" customHeight="1" x14ac:dyDescent="0.25">
      <c r="A27" s="48"/>
      <c r="B27" s="42"/>
      <c r="C27" s="19"/>
      <c r="D27" s="20"/>
      <c r="E27" s="21"/>
      <c r="F27" s="91"/>
      <c r="G27" s="105"/>
      <c r="H27" s="99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6"/>
    </row>
    <row r="28" spans="1:104" ht="15" customHeight="1" x14ac:dyDescent="0.25">
      <c r="A28" s="127">
        <v>2</v>
      </c>
      <c r="B28" s="109" t="s">
        <v>52</v>
      </c>
      <c r="C28" s="14" t="s">
        <v>5</v>
      </c>
      <c r="D28" s="17">
        <f>DATE(2014+L35,7,3)</f>
        <v>41823</v>
      </c>
      <c r="E28" s="18">
        <v>42068</v>
      </c>
      <c r="F28" s="92" t="s">
        <v>14</v>
      </c>
      <c r="G28" s="104"/>
      <c r="H28" s="100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55" t="s">
        <v>14</v>
      </c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4"/>
    </row>
    <row r="29" spans="1:104" ht="15" customHeight="1" x14ac:dyDescent="0.25">
      <c r="A29" s="128"/>
      <c r="B29" s="110"/>
      <c r="C29" s="14" t="s">
        <v>5</v>
      </c>
      <c r="D29" s="17">
        <v>41823</v>
      </c>
      <c r="E29" s="18">
        <v>42068</v>
      </c>
      <c r="F29" s="92" t="s">
        <v>15</v>
      </c>
      <c r="G29" s="104"/>
      <c r="H29" s="98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55" t="s">
        <v>37</v>
      </c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4"/>
    </row>
    <row r="30" spans="1:104" s="23" customFormat="1" ht="15" customHeight="1" x14ac:dyDescent="0.25">
      <c r="A30" s="108"/>
      <c r="B30" s="111"/>
      <c r="C30" s="19"/>
      <c r="D30" s="20"/>
      <c r="E30" s="21"/>
      <c r="F30" s="91"/>
      <c r="G30" s="105"/>
      <c r="H30" s="99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54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6"/>
    </row>
    <row r="31" spans="1:104" s="23" customFormat="1" ht="15" customHeight="1" x14ac:dyDescent="0.25">
      <c r="A31" s="48"/>
      <c r="B31" s="42"/>
      <c r="C31" s="19"/>
      <c r="D31" s="20"/>
      <c r="E31" s="21"/>
      <c r="F31" s="91"/>
      <c r="G31" s="105"/>
      <c r="H31" s="99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6"/>
    </row>
    <row r="32" spans="1:104" ht="15" customHeight="1" x14ac:dyDescent="0.25">
      <c r="A32" s="127">
        <v>3</v>
      </c>
      <c r="B32" s="120" t="s">
        <v>48</v>
      </c>
      <c r="C32" s="14" t="s">
        <v>6</v>
      </c>
      <c r="D32" s="17">
        <f>DATE(2014+L42,7,18)</f>
        <v>41838</v>
      </c>
      <c r="E32" s="18">
        <v>42080</v>
      </c>
      <c r="F32" s="92" t="s">
        <v>14</v>
      </c>
      <c r="G32" s="104"/>
      <c r="H32" s="97"/>
      <c r="I32" s="32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54" t="s">
        <v>14</v>
      </c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4"/>
    </row>
    <row r="33" spans="1:104" ht="15" customHeight="1" x14ac:dyDescent="0.25">
      <c r="A33" s="128"/>
      <c r="B33" s="121"/>
      <c r="C33" s="14" t="s">
        <v>32</v>
      </c>
      <c r="D33" s="17">
        <v>41838</v>
      </c>
      <c r="E33" s="18">
        <v>42068</v>
      </c>
      <c r="F33" s="92" t="s">
        <v>15</v>
      </c>
      <c r="G33" s="104"/>
      <c r="H33" s="97"/>
      <c r="I33" s="32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4"/>
      <c r="AO33" s="55" t="s">
        <v>37</v>
      </c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4"/>
    </row>
    <row r="34" spans="1:104" s="23" customFormat="1" ht="15" customHeight="1" x14ac:dyDescent="0.25">
      <c r="A34" s="48"/>
      <c r="B34" s="22"/>
      <c r="C34" s="19"/>
      <c r="D34" s="20"/>
      <c r="E34" s="21"/>
      <c r="F34" s="91"/>
      <c r="G34" s="105"/>
      <c r="H34" s="99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6"/>
    </row>
    <row r="35" spans="1:104" ht="15" customHeight="1" x14ac:dyDescent="0.25">
      <c r="A35" s="127">
        <v>4</v>
      </c>
      <c r="B35" s="109" t="s">
        <v>47</v>
      </c>
      <c r="C35" s="14" t="s">
        <v>7</v>
      </c>
      <c r="D35" s="17">
        <f>DATE(2014+L45,8,21)</f>
        <v>41872</v>
      </c>
      <c r="E35" s="18">
        <v>41992</v>
      </c>
      <c r="F35" s="92" t="s">
        <v>14</v>
      </c>
      <c r="G35" s="104"/>
      <c r="H35" s="97"/>
      <c r="I35" s="32"/>
      <c r="J35" s="32"/>
      <c r="K35" s="32"/>
      <c r="L35" s="32"/>
      <c r="M35" s="32"/>
      <c r="N35" s="32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55" t="s">
        <v>14</v>
      </c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4"/>
    </row>
    <row r="36" spans="1:104" ht="15" customHeight="1" x14ac:dyDescent="0.25">
      <c r="A36" s="128"/>
      <c r="B36" s="111"/>
      <c r="C36" s="14" t="s">
        <v>7</v>
      </c>
      <c r="D36" s="17">
        <v>41872</v>
      </c>
      <c r="E36" s="18">
        <v>41992</v>
      </c>
      <c r="F36" s="92" t="s">
        <v>15</v>
      </c>
      <c r="G36" s="104"/>
      <c r="H36" s="97"/>
      <c r="I36" s="32"/>
      <c r="J36" s="32"/>
      <c r="K36" s="32"/>
      <c r="L36" s="32"/>
      <c r="M36" s="32"/>
      <c r="N36" s="32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55" t="s">
        <v>37</v>
      </c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4"/>
    </row>
    <row r="37" spans="1:104" s="23" customFormat="1" ht="15" customHeight="1" x14ac:dyDescent="0.25">
      <c r="A37" s="48"/>
      <c r="B37" s="22"/>
      <c r="C37" s="19"/>
      <c r="D37" s="20"/>
      <c r="E37" s="21"/>
      <c r="F37" s="91"/>
      <c r="G37" s="105"/>
      <c r="H37" s="99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6"/>
    </row>
    <row r="38" spans="1:104" ht="15" customHeight="1" x14ac:dyDescent="0.25">
      <c r="A38" s="127">
        <v>5</v>
      </c>
      <c r="B38" s="120" t="s">
        <v>46</v>
      </c>
      <c r="C38" s="14" t="s">
        <v>8</v>
      </c>
      <c r="D38" s="17">
        <f>DATE(2014+L48,7,25)</f>
        <v>41845</v>
      </c>
      <c r="E38" s="18">
        <v>42104</v>
      </c>
      <c r="F38" s="92" t="s">
        <v>14</v>
      </c>
      <c r="G38" s="104"/>
      <c r="H38" s="97"/>
      <c r="I38" s="32"/>
      <c r="J38" s="32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55" t="s">
        <v>14</v>
      </c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4"/>
    </row>
    <row r="39" spans="1:104" ht="15" customHeight="1" x14ac:dyDescent="0.25">
      <c r="A39" s="128"/>
      <c r="B39" s="121"/>
      <c r="C39" s="14" t="s">
        <v>8</v>
      </c>
      <c r="D39" s="17">
        <v>41845</v>
      </c>
      <c r="E39" s="18">
        <v>42104</v>
      </c>
      <c r="F39" s="92" t="s">
        <v>15</v>
      </c>
      <c r="G39" s="104"/>
      <c r="H39" s="97"/>
      <c r="I39" s="32"/>
      <c r="J39" s="32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55" t="s">
        <v>36</v>
      </c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4"/>
    </row>
    <row r="40" spans="1:104" s="23" customFormat="1" ht="15" customHeight="1" x14ac:dyDescent="0.25">
      <c r="A40" s="48"/>
      <c r="B40" s="22"/>
      <c r="C40" s="19"/>
      <c r="D40" s="20"/>
      <c r="E40" s="21"/>
      <c r="F40" s="91"/>
      <c r="G40" s="105"/>
      <c r="H40" s="99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6"/>
    </row>
    <row r="41" spans="1:104" ht="15" customHeight="1" x14ac:dyDescent="0.25">
      <c r="A41" s="127">
        <v>6</v>
      </c>
      <c r="B41" s="120" t="s">
        <v>50</v>
      </c>
      <c r="C41" s="14" t="s">
        <v>9</v>
      </c>
      <c r="D41" s="17">
        <f>DATE(2014+L50,7,3)</f>
        <v>41823</v>
      </c>
      <c r="E41" s="18">
        <v>42322</v>
      </c>
      <c r="F41" s="92" t="s">
        <v>14</v>
      </c>
      <c r="G41" s="104"/>
      <c r="H41" s="100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5"/>
      <c r="BM41" s="85"/>
      <c r="BN41" s="85"/>
      <c r="BO41" s="85"/>
      <c r="BP41" s="85"/>
      <c r="BQ41" s="85"/>
      <c r="BR41" s="85"/>
      <c r="BS41" s="85"/>
      <c r="BT41" s="85"/>
      <c r="BU41" s="85"/>
      <c r="BV41" s="55" t="s">
        <v>14</v>
      </c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4"/>
    </row>
    <row r="42" spans="1:104" ht="15" customHeight="1" x14ac:dyDescent="0.25">
      <c r="A42" s="128"/>
      <c r="B42" s="121"/>
      <c r="C42" s="14" t="s">
        <v>33</v>
      </c>
      <c r="D42" s="17">
        <v>41823</v>
      </c>
      <c r="E42" s="18">
        <v>42275</v>
      </c>
      <c r="F42" s="92" t="s">
        <v>15</v>
      </c>
      <c r="G42" s="104"/>
      <c r="H42" s="98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4"/>
      <c r="BM42" s="84"/>
      <c r="BN42" s="84"/>
      <c r="BO42" s="84"/>
      <c r="BP42" s="55" t="s">
        <v>36</v>
      </c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4"/>
    </row>
    <row r="43" spans="1:104" s="23" customFormat="1" ht="15" customHeight="1" x14ac:dyDescent="0.25">
      <c r="A43" s="48"/>
      <c r="B43" s="22"/>
      <c r="C43" s="19"/>
      <c r="D43" s="20"/>
      <c r="E43" s="21"/>
      <c r="F43" s="91"/>
      <c r="G43" s="105"/>
      <c r="H43" s="99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6"/>
    </row>
    <row r="44" spans="1:104" ht="15" customHeight="1" x14ac:dyDescent="0.25">
      <c r="A44" s="127">
        <v>7</v>
      </c>
      <c r="B44" s="129" t="s">
        <v>2</v>
      </c>
      <c r="C44" s="14" t="s">
        <v>10</v>
      </c>
      <c r="D44" s="17">
        <f>DATE(2014+L52,7,3)</f>
        <v>41823</v>
      </c>
      <c r="E44" s="18">
        <v>42472</v>
      </c>
      <c r="F44" s="92" t="s">
        <v>14</v>
      </c>
      <c r="G44" s="104"/>
      <c r="H44" s="100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85"/>
      <c r="BN44" s="85"/>
      <c r="BO44" s="85"/>
      <c r="BP44" s="85"/>
      <c r="BQ44" s="85"/>
      <c r="BR44" s="85"/>
      <c r="BS44" s="85"/>
      <c r="BT44" s="85"/>
      <c r="BU44" s="85"/>
      <c r="BV44" s="85"/>
      <c r="BW44" s="85"/>
      <c r="BX44" s="85"/>
      <c r="BY44" s="85"/>
      <c r="BZ44" s="85"/>
      <c r="CA44" s="85"/>
      <c r="CB44" s="85"/>
      <c r="CC44" s="85"/>
      <c r="CD44" s="85"/>
      <c r="CE44" s="85"/>
      <c r="CF44" s="85"/>
      <c r="CG44" s="85"/>
      <c r="CH44" s="85"/>
      <c r="CI44" s="85"/>
      <c r="CJ44" s="85"/>
      <c r="CK44" s="85"/>
      <c r="CL44" s="85"/>
      <c r="CM44" s="85"/>
      <c r="CN44" s="85"/>
      <c r="CO44" s="55" t="s">
        <v>14</v>
      </c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4"/>
    </row>
    <row r="45" spans="1:104" ht="15" customHeight="1" x14ac:dyDescent="0.25">
      <c r="A45" s="128"/>
      <c r="B45" s="130"/>
      <c r="C45" s="14"/>
      <c r="D45" s="17">
        <v>42111</v>
      </c>
      <c r="E45" s="18" t="s">
        <v>34</v>
      </c>
      <c r="F45" s="92" t="s">
        <v>15</v>
      </c>
      <c r="G45" s="104"/>
      <c r="H45" s="97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84"/>
      <c r="AU45" s="84"/>
      <c r="AV45" s="84"/>
      <c r="AW45" s="84"/>
      <c r="AX45" s="84"/>
      <c r="AY45" s="84"/>
      <c r="AZ45" s="84"/>
      <c r="BA45" s="84"/>
      <c r="BB45" s="84"/>
      <c r="BC45" s="84"/>
      <c r="BD45" s="84"/>
      <c r="BE45" s="84"/>
      <c r="BF45" s="84"/>
      <c r="BG45" s="84"/>
      <c r="BH45" s="84"/>
      <c r="BI45" s="84"/>
      <c r="BJ45" s="84"/>
      <c r="BK45" s="84"/>
      <c r="BL45" s="84"/>
      <c r="BM45" s="84"/>
      <c r="BN45" s="84"/>
      <c r="BO45" s="84"/>
      <c r="BP45" s="84"/>
      <c r="BQ45" s="84"/>
      <c r="BR45" s="84"/>
      <c r="BS45" s="84"/>
      <c r="BT45" s="84"/>
      <c r="BU45" s="84"/>
      <c r="BV45" s="84"/>
      <c r="BW45" s="84"/>
      <c r="BX45" s="84"/>
      <c r="BY45" s="84"/>
      <c r="BZ45" s="55" t="s">
        <v>35</v>
      </c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4"/>
    </row>
    <row r="46" spans="1:104" ht="15" customHeight="1" x14ac:dyDescent="0.25">
      <c r="A46" s="47"/>
      <c r="B46" s="13"/>
      <c r="C46" s="14"/>
      <c r="D46" s="17"/>
      <c r="E46" s="18"/>
      <c r="F46" s="92"/>
      <c r="G46" s="104"/>
      <c r="H46" s="97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4"/>
    </row>
    <row r="47" spans="1:104" ht="15" customHeight="1" x14ac:dyDescent="0.25">
      <c r="A47" s="127">
        <v>8</v>
      </c>
      <c r="B47" s="129" t="s">
        <v>3</v>
      </c>
      <c r="C47" s="14" t="s">
        <v>11</v>
      </c>
      <c r="D47" s="17">
        <f t="shared" ref="D47" si="0">DATE(2014+L59,7,3)</f>
        <v>41823</v>
      </c>
      <c r="E47" s="18">
        <v>42531</v>
      </c>
      <c r="F47" s="92" t="s">
        <v>14</v>
      </c>
      <c r="G47" s="104"/>
      <c r="H47" s="100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85"/>
      <c r="BN47" s="85"/>
      <c r="BO47" s="85"/>
      <c r="BP47" s="85"/>
      <c r="BQ47" s="85"/>
      <c r="BR47" s="85"/>
      <c r="BS47" s="85"/>
      <c r="BT47" s="85"/>
      <c r="BU47" s="85"/>
      <c r="BV47" s="85"/>
      <c r="BW47" s="85"/>
      <c r="BX47" s="85"/>
      <c r="BY47" s="85"/>
      <c r="BZ47" s="85"/>
      <c r="CA47" s="85"/>
      <c r="CB47" s="85"/>
      <c r="CC47" s="85"/>
      <c r="CD47" s="85"/>
      <c r="CE47" s="85"/>
      <c r="CF47" s="85"/>
      <c r="CG47" s="85"/>
      <c r="CH47" s="85"/>
      <c r="CI47" s="85"/>
      <c r="CJ47" s="85"/>
      <c r="CK47" s="85"/>
      <c r="CL47" s="85"/>
      <c r="CM47" s="85"/>
      <c r="CN47" s="85"/>
      <c r="CO47" s="85"/>
      <c r="CP47" s="85"/>
      <c r="CQ47" s="85"/>
      <c r="CR47" s="85"/>
      <c r="CS47" s="85"/>
      <c r="CT47" s="85"/>
      <c r="CU47" s="85"/>
      <c r="CV47" s="85"/>
      <c r="CW47" s="55" t="s">
        <v>14</v>
      </c>
      <c r="CX47" s="32"/>
      <c r="CY47" s="32"/>
      <c r="CZ47" s="34"/>
    </row>
    <row r="48" spans="1:104" ht="15" customHeight="1" x14ac:dyDescent="0.25">
      <c r="A48" s="128"/>
      <c r="B48" s="130"/>
      <c r="C48" s="14"/>
      <c r="D48" s="17">
        <v>41823</v>
      </c>
      <c r="E48" s="18" t="s">
        <v>34</v>
      </c>
      <c r="F48" s="92" t="s">
        <v>15</v>
      </c>
      <c r="G48" s="104"/>
      <c r="H48" s="98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32" t="s">
        <v>57</v>
      </c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4"/>
    </row>
    <row r="49" spans="1:104" ht="15" customHeight="1" x14ac:dyDescent="0.25">
      <c r="A49" s="47"/>
      <c r="B49" s="13"/>
      <c r="C49" s="14"/>
      <c r="D49" s="17"/>
      <c r="E49" s="18"/>
      <c r="F49" s="92"/>
      <c r="G49" s="104"/>
      <c r="H49" s="97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4"/>
    </row>
    <row r="50" spans="1:104" ht="15" customHeight="1" x14ac:dyDescent="0.25">
      <c r="A50" s="127">
        <v>9</v>
      </c>
      <c r="B50" s="120" t="s">
        <v>51</v>
      </c>
      <c r="C50" s="14" t="s">
        <v>22</v>
      </c>
      <c r="D50" s="17">
        <f t="shared" ref="D50" si="1">DATE(2014+L67,7,3)</f>
        <v>41823</v>
      </c>
      <c r="E50" s="18">
        <v>42169</v>
      </c>
      <c r="F50" s="92" t="s">
        <v>14</v>
      </c>
      <c r="G50" s="104"/>
      <c r="H50" s="100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55" t="s">
        <v>14</v>
      </c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4"/>
    </row>
    <row r="51" spans="1:104" ht="15" customHeight="1" x14ac:dyDescent="0.25">
      <c r="A51" s="128"/>
      <c r="B51" s="121"/>
      <c r="C51" s="14">
        <v>196</v>
      </c>
      <c r="D51" s="17">
        <v>41823</v>
      </c>
      <c r="E51" s="18">
        <v>42018</v>
      </c>
      <c r="F51" s="92" t="s">
        <v>15</v>
      </c>
      <c r="G51" s="104"/>
      <c r="H51" s="98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55" t="s">
        <v>36</v>
      </c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4"/>
    </row>
    <row r="52" spans="1:104" ht="15" customHeight="1" x14ac:dyDescent="0.25">
      <c r="A52" s="47"/>
      <c r="B52" s="13"/>
      <c r="C52" s="14"/>
      <c r="D52" s="13"/>
      <c r="E52" s="24"/>
      <c r="F52" s="93"/>
      <c r="G52" s="104"/>
      <c r="H52" s="97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4"/>
    </row>
    <row r="53" spans="1:104" ht="15" customHeight="1" x14ac:dyDescent="0.25">
      <c r="A53" s="127">
        <v>10</v>
      </c>
      <c r="B53" s="129" t="s">
        <v>55</v>
      </c>
      <c r="C53" s="14" t="s">
        <v>23</v>
      </c>
      <c r="D53" s="17">
        <v>42163</v>
      </c>
      <c r="E53" s="18">
        <v>42551</v>
      </c>
      <c r="F53" s="92" t="s">
        <v>14</v>
      </c>
      <c r="G53" s="104"/>
      <c r="H53" s="97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5"/>
      <c r="BR53" s="85"/>
      <c r="BS53" s="85"/>
      <c r="BT53" s="85"/>
      <c r="BU53" s="85"/>
      <c r="BV53" s="85"/>
      <c r="BW53" s="85"/>
      <c r="BX53" s="85"/>
      <c r="BY53" s="85"/>
      <c r="BZ53" s="85"/>
      <c r="CA53" s="85"/>
      <c r="CB53" s="85"/>
      <c r="CC53" s="85"/>
      <c r="CD53" s="85"/>
      <c r="CE53" s="85"/>
      <c r="CF53" s="85"/>
      <c r="CG53" s="85"/>
      <c r="CH53" s="85"/>
      <c r="CI53" s="85"/>
      <c r="CJ53" s="85"/>
      <c r="CK53" s="85"/>
      <c r="CL53" s="85"/>
      <c r="CM53" s="85"/>
      <c r="CN53" s="85"/>
      <c r="CO53" s="85"/>
      <c r="CP53" s="85"/>
      <c r="CQ53" s="85"/>
      <c r="CR53" s="85"/>
      <c r="CS53" s="85"/>
      <c r="CT53" s="85"/>
      <c r="CU53" s="85"/>
      <c r="CV53" s="85"/>
      <c r="CW53" s="85"/>
      <c r="CX53" s="85"/>
      <c r="CY53" s="85"/>
      <c r="CZ53" s="82" t="s">
        <v>14</v>
      </c>
    </row>
    <row r="54" spans="1:104" ht="15" customHeight="1" x14ac:dyDescent="0.25">
      <c r="A54" s="128"/>
      <c r="B54" s="130"/>
      <c r="C54" s="14"/>
      <c r="D54" s="17">
        <v>42163</v>
      </c>
      <c r="E54" s="18" t="s">
        <v>34</v>
      </c>
      <c r="F54" s="92" t="s">
        <v>15</v>
      </c>
      <c r="G54" s="104"/>
      <c r="H54" s="97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132" t="s">
        <v>56</v>
      </c>
      <c r="BB54" s="133"/>
      <c r="BC54" s="133"/>
      <c r="BD54" s="133"/>
      <c r="BE54" s="133"/>
      <c r="BF54" s="133"/>
      <c r="BG54" s="133"/>
      <c r="BH54" s="133"/>
      <c r="BI54" s="133"/>
      <c r="BJ54" s="133"/>
      <c r="BK54" s="133"/>
      <c r="BL54" s="133"/>
      <c r="BM54" s="133"/>
      <c r="BN54" s="133"/>
      <c r="BO54" s="133"/>
      <c r="BP54" s="133"/>
      <c r="BQ54" s="133"/>
      <c r="BR54" s="133"/>
      <c r="BS54" s="133"/>
      <c r="BT54" s="133"/>
      <c r="BU54" s="133"/>
      <c r="BV54" s="133"/>
      <c r="BW54" s="133"/>
      <c r="BX54" s="133"/>
      <c r="BY54" s="133"/>
      <c r="BZ54" s="133"/>
      <c r="CA54" s="133"/>
      <c r="CB54" s="133"/>
      <c r="CC54" s="133"/>
      <c r="CD54" s="133"/>
      <c r="CE54" s="133"/>
      <c r="CF54" s="133"/>
      <c r="CG54" s="133"/>
      <c r="CH54" s="133"/>
      <c r="CI54" s="133"/>
      <c r="CJ54" s="133"/>
      <c r="CK54" s="133"/>
      <c r="CL54" s="133"/>
      <c r="CM54" s="133"/>
      <c r="CN54" s="133"/>
      <c r="CO54" s="133"/>
      <c r="CP54" s="133"/>
      <c r="CQ54" s="133"/>
      <c r="CR54" s="133"/>
      <c r="CS54" s="133"/>
      <c r="CT54" s="133"/>
      <c r="CU54" s="133"/>
      <c r="CV54" s="133"/>
      <c r="CW54" s="133"/>
      <c r="CX54" s="133"/>
      <c r="CY54" s="134"/>
      <c r="CZ54" s="34"/>
    </row>
    <row r="55" spans="1:104" ht="15" customHeight="1" x14ac:dyDescent="0.25">
      <c r="A55" s="47"/>
      <c r="B55" s="13"/>
      <c r="C55" s="14"/>
      <c r="D55" s="13"/>
      <c r="E55" s="24"/>
      <c r="F55" s="93"/>
      <c r="G55" s="104"/>
      <c r="H55" s="97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4"/>
    </row>
    <row r="56" spans="1:104" ht="15" customHeight="1" x14ac:dyDescent="0.25">
      <c r="A56" s="127">
        <v>11</v>
      </c>
      <c r="B56" s="135" t="s">
        <v>54</v>
      </c>
      <c r="C56" s="14" t="s">
        <v>24</v>
      </c>
      <c r="D56" s="17">
        <v>42249</v>
      </c>
      <c r="E56" s="18">
        <v>42552</v>
      </c>
      <c r="F56" s="92" t="s">
        <v>14</v>
      </c>
      <c r="G56" s="104"/>
      <c r="H56" s="97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85"/>
      <c r="BM56" s="85"/>
      <c r="BN56" s="85"/>
      <c r="BO56" s="85"/>
      <c r="BP56" s="85"/>
      <c r="BQ56" s="85"/>
      <c r="BR56" s="85"/>
      <c r="BS56" s="85"/>
      <c r="BT56" s="85"/>
      <c r="BU56" s="85"/>
      <c r="BV56" s="85"/>
      <c r="BW56" s="85"/>
      <c r="BX56" s="85"/>
      <c r="BY56" s="85"/>
      <c r="BZ56" s="85"/>
      <c r="CA56" s="85"/>
      <c r="CB56" s="85"/>
      <c r="CC56" s="85"/>
      <c r="CD56" s="85"/>
      <c r="CE56" s="85"/>
      <c r="CF56" s="85"/>
      <c r="CG56" s="85"/>
      <c r="CH56" s="85"/>
      <c r="CI56" s="85"/>
      <c r="CJ56" s="85"/>
      <c r="CK56" s="85"/>
      <c r="CL56" s="85"/>
      <c r="CM56" s="85"/>
      <c r="CN56" s="85"/>
      <c r="CO56" s="85"/>
      <c r="CP56" s="85"/>
      <c r="CQ56" s="85"/>
      <c r="CR56" s="85"/>
      <c r="CS56" s="85"/>
      <c r="CT56" s="85"/>
      <c r="CU56" s="85"/>
      <c r="CV56" s="85"/>
      <c r="CW56" s="85"/>
      <c r="CX56" s="85"/>
      <c r="CY56" s="85"/>
      <c r="CZ56" s="82" t="s">
        <v>14</v>
      </c>
    </row>
    <row r="57" spans="1:104" ht="15" customHeight="1" x14ac:dyDescent="0.25">
      <c r="A57" s="128"/>
      <c r="B57" s="136"/>
      <c r="C57" s="14"/>
      <c r="D57" s="17">
        <v>42249</v>
      </c>
      <c r="E57" s="18" t="s">
        <v>34</v>
      </c>
      <c r="F57" s="92" t="s">
        <v>15</v>
      </c>
      <c r="G57" s="104"/>
      <c r="H57" s="97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132" t="s">
        <v>45</v>
      </c>
      <c r="BM57" s="133"/>
      <c r="BN57" s="133"/>
      <c r="BO57" s="133"/>
      <c r="BP57" s="133"/>
      <c r="BQ57" s="133"/>
      <c r="BR57" s="133"/>
      <c r="BS57" s="133"/>
      <c r="BT57" s="133"/>
      <c r="BU57" s="133"/>
      <c r="BV57" s="133"/>
      <c r="BW57" s="133"/>
      <c r="BX57" s="133"/>
      <c r="BY57" s="133"/>
      <c r="BZ57" s="133"/>
      <c r="CA57" s="133"/>
      <c r="CB57" s="133"/>
      <c r="CC57" s="133"/>
      <c r="CD57" s="133"/>
      <c r="CE57" s="133"/>
      <c r="CF57" s="133"/>
      <c r="CG57" s="133"/>
      <c r="CH57" s="133"/>
      <c r="CI57" s="133"/>
      <c r="CJ57" s="133"/>
      <c r="CK57" s="133"/>
      <c r="CL57" s="133"/>
      <c r="CM57" s="133"/>
      <c r="CN57" s="133"/>
      <c r="CO57" s="133"/>
      <c r="CP57" s="133"/>
      <c r="CQ57" s="133"/>
      <c r="CR57" s="133"/>
      <c r="CS57" s="133"/>
      <c r="CT57" s="133"/>
      <c r="CU57" s="133"/>
      <c r="CV57" s="133"/>
      <c r="CW57" s="133"/>
      <c r="CX57" s="133"/>
      <c r="CY57" s="134"/>
      <c r="CZ57" s="34"/>
    </row>
    <row r="58" spans="1:104" ht="15" customHeight="1" x14ac:dyDescent="0.25">
      <c r="A58" s="47"/>
      <c r="B58" s="13"/>
      <c r="C58" s="14"/>
      <c r="D58" s="13"/>
      <c r="E58" s="24"/>
      <c r="F58" s="93"/>
      <c r="G58" s="104"/>
      <c r="H58" s="97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34"/>
    </row>
    <row r="59" spans="1:104" ht="15" customHeight="1" x14ac:dyDescent="0.25">
      <c r="A59" s="47"/>
      <c r="B59" s="13"/>
      <c r="C59" s="14"/>
      <c r="D59" s="13"/>
      <c r="E59" s="24"/>
      <c r="F59" s="93"/>
      <c r="G59" s="104"/>
      <c r="H59" s="97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2"/>
      <c r="CY59" s="32"/>
      <c r="CZ59" s="34"/>
    </row>
    <row r="60" spans="1:104" ht="15" customHeight="1" thickBot="1" x14ac:dyDescent="0.3">
      <c r="A60" s="49"/>
      <c r="B60" s="25"/>
      <c r="C60" s="26"/>
      <c r="D60" s="25"/>
      <c r="E60" s="27"/>
      <c r="F60" s="94"/>
      <c r="G60" s="106"/>
      <c r="H60" s="101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8"/>
    </row>
    <row r="61" spans="1:104" ht="15" customHeight="1" thickTop="1" x14ac:dyDescent="0.25">
      <c r="A61" s="64"/>
      <c r="B61" s="65"/>
      <c r="C61" s="66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5"/>
      <c r="CA61" s="65"/>
      <c r="CB61" s="65"/>
      <c r="CC61" s="65"/>
      <c r="CD61" s="65"/>
      <c r="CE61" s="65"/>
      <c r="CF61" s="65"/>
      <c r="CG61" s="65"/>
      <c r="CH61" s="65"/>
      <c r="CI61" s="65"/>
      <c r="CJ61" s="65"/>
      <c r="CK61" s="65"/>
      <c r="CL61" s="65"/>
      <c r="CM61" s="65"/>
      <c r="CN61" s="65"/>
      <c r="CO61" s="65"/>
      <c r="CP61" s="65"/>
      <c r="CQ61" s="65"/>
      <c r="CR61" s="65"/>
      <c r="CS61" s="65"/>
      <c r="CT61" s="65"/>
      <c r="CU61" s="65"/>
      <c r="CV61" s="65"/>
      <c r="CW61" s="65"/>
      <c r="CX61" s="65"/>
      <c r="CY61" s="65"/>
      <c r="CZ61" s="67"/>
    </row>
    <row r="62" spans="1:104" ht="15" customHeight="1" x14ac:dyDescent="0.25">
      <c r="A62" s="64"/>
      <c r="B62" s="68" t="s">
        <v>40</v>
      </c>
      <c r="C62" s="66"/>
      <c r="D62" s="65"/>
      <c r="E62" s="65"/>
      <c r="F62" s="68" t="s">
        <v>41</v>
      </c>
      <c r="G62" s="69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65"/>
      <c r="CC62" s="65"/>
      <c r="CD62" s="65"/>
      <c r="CE62" s="65"/>
      <c r="CF62" s="65"/>
      <c r="CG62" s="65"/>
      <c r="CH62" s="65"/>
      <c r="CI62" s="65"/>
      <c r="CJ62" s="65"/>
      <c r="CK62" s="65"/>
      <c r="CL62" s="65"/>
      <c r="CM62" s="65"/>
      <c r="CN62" s="65"/>
      <c r="CO62" s="65"/>
      <c r="CP62" s="65"/>
      <c r="CQ62" s="65"/>
      <c r="CR62" s="65"/>
      <c r="CS62" s="65"/>
      <c r="CT62" s="65"/>
      <c r="CU62" s="65"/>
      <c r="CV62" s="65"/>
      <c r="CW62" s="65"/>
      <c r="CX62" s="65"/>
      <c r="CY62" s="65"/>
      <c r="CZ62" s="67"/>
    </row>
    <row r="63" spans="1:104" ht="15" customHeight="1" x14ac:dyDescent="0.25">
      <c r="A63" s="64"/>
      <c r="B63" s="65"/>
      <c r="C63" s="66"/>
      <c r="D63" s="65"/>
      <c r="E63" s="65"/>
      <c r="F63" s="65"/>
      <c r="G63" s="69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  <c r="CC63" s="65"/>
      <c r="CD63" s="65"/>
      <c r="CE63" s="65"/>
      <c r="CF63" s="65"/>
      <c r="CG63" s="65"/>
      <c r="CH63" s="65"/>
      <c r="CI63" s="65"/>
      <c r="CJ63" s="65"/>
      <c r="CK63" s="65"/>
      <c r="CL63" s="65"/>
      <c r="CM63" s="65"/>
      <c r="CN63" s="65"/>
      <c r="CO63" s="65"/>
      <c r="CP63" s="65"/>
      <c r="CQ63" s="65"/>
      <c r="CR63" s="65"/>
      <c r="CS63" s="65"/>
      <c r="CT63" s="65"/>
      <c r="CU63" s="65"/>
      <c r="CV63" s="65"/>
      <c r="CW63" s="65"/>
      <c r="CX63" s="65"/>
      <c r="CY63" s="65"/>
      <c r="CZ63" s="67"/>
    </row>
    <row r="64" spans="1:104" ht="15" customHeight="1" x14ac:dyDescent="0.25">
      <c r="A64" s="64"/>
      <c r="B64" s="68" t="s">
        <v>43</v>
      </c>
      <c r="C64" s="66"/>
      <c r="D64" s="65"/>
      <c r="E64" s="65"/>
      <c r="F64" s="68" t="s">
        <v>42</v>
      </c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  <c r="CC64" s="65"/>
      <c r="CD64" s="65"/>
      <c r="CE64" s="65"/>
      <c r="CF64" s="65"/>
      <c r="CG64" s="65"/>
      <c r="CH64" s="65"/>
      <c r="CI64" s="65"/>
      <c r="CJ64" s="65"/>
      <c r="CK64" s="65"/>
      <c r="CL64" s="65"/>
      <c r="CM64" s="65"/>
      <c r="CN64" s="65"/>
      <c r="CO64" s="65"/>
      <c r="CP64" s="65"/>
      <c r="CQ64" s="65"/>
      <c r="CR64" s="65"/>
      <c r="CS64" s="65"/>
      <c r="CT64" s="65"/>
      <c r="CU64" s="65"/>
      <c r="CV64" s="65"/>
      <c r="CW64" s="65"/>
      <c r="CX64" s="65"/>
      <c r="CY64" s="65"/>
      <c r="CZ64" s="67"/>
    </row>
    <row r="65" spans="1:104" ht="15" customHeight="1" x14ac:dyDescent="0.25">
      <c r="A65" s="64"/>
      <c r="B65" s="65"/>
      <c r="C65" s="66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65"/>
      <c r="BQ65" s="65"/>
      <c r="BR65" s="65"/>
      <c r="BS65" s="65"/>
      <c r="BT65" s="65"/>
      <c r="BU65" s="65"/>
      <c r="BV65" s="65"/>
      <c r="BW65" s="65"/>
      <c r="BX65" s="65"/>
      <c r="BY65" s="65"/>
      <c r="BZ65" s="65"/>
      <c r="CA65" s="65"/>
      <c r="CB65" s="65"/>
      <c r="CC65" s="65"/>
      <c r="CD65" s="65"/>
      <c r="CE65" s="65"/>
      <c r="CF65" s="65"/>
      <c r="CG65" s="65"/>
      <c r="CH65" s="65"/>
      <c r="CI65" s="65"/>
      <c r="CJ65" s="65"/>
      <c r="CK65" s="65"/>
      <c r="CL65" s="65"/>
      <c r="CM65" s="65"/>
      <c r="CN65" s="65"/>
      <c r="CO65" s="65"/>
      <c r="CP65" s="65"/>
      <c r="CQ65" s="65"/>
      <c r="CR65" s="65"/>
      <c r="CS65" s="65"/>
      <c r="CT65" s="65"/>
      <c r="CU65" s="65"/>
      <c r="CV65" s="65"/>
      <c r="CW65" s="65"/>
      <c r="CX65" s="65"/>
      <c r="CY65" s="65"/>
      <c r="CZ65" s="67"/>
    </row>
    <row r="66" spans="1:104" ht="15" customHeight="1" x14ac:dyDescent="0.25">
      <c r="A66" s="64"/>
      <c r="B66" s="68" t="s">
        <v>25</v>
      </c>
      <c r="C66" s="86"/>
      <c r="D66" s="65"/>
      <c r="E66" s="65"/>
      <c r="F66" s="68" t="s">
        <v>26</v>
      </c>
      <c r="G66" s="65"/>
      <c r="H66" s="131"/>
      <c r="I66" s="131"/>
      <c r="J66" s="131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  <c r="CC66" s="65"/>
      <c r="CD66" s="65"/>
      <c r="CE66" s="65"/>
      <c r="CF66" s="65"/>
      <c r="CG66" s="65"/>
      <c r="CH66" s="65"/>
      <c r="CI66" s="65"/>
      <c r="CJ66" s="65"/>
      <c r="CK66" s="65"/>
      <c r="CL66" s="65"/>
      <c r="CM66" s="65"/>
      <c r="CN66" s="65"/>
      <c r="CO66" s="65"/>
      <c r="CP66" s="65"/>
      <c r="CQ66" s="65"/>
      <c r="CR66" s="65"/>
      <c r="CS66" s="65"/>
      <c r="CT66" s="65"/>
      <c r="CU66" s="65"/>
      <c r="CV66" s="65"/>
      <c r="CW66" s="65"/>
      <c r="CX66" s="65"/>
      <c r="CY66" s="65"/>
      <c r="CZ66" s="67"/>
    </row>
    <row r="67" spans="1:104" ht="15" customHeight="1" x14ac:dyDescent="0.25">
      <c r="A67" s="64"/>
      <c r="B67" s="70"/>
      <c r="C67" s="66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  <c r="CC67" s="65"/>
      <c r="CD67" s="65"/>
      <c r="CE67" s="65"/>
      <c r="CF67" s="65"/>
      <c r="CG67" s="65"/>
      <c r="CH67" s="65"/>
      <c r="CI67" s="65"/>
      <c r="CJ67" s="65"/>
      <c r="CK67" s="65"/>
      <c r="CL67" s="65"/>
      <c r="CM67" s="65"/>
      <c r="CN67" s="65"/>
      <c r="CO67" s="65"/>
      <c r="CP67" s="65"/>
      <c r="CQ67" s="65"/>
      <c r="CR67" s="65"/>
      <c r="CS67" s="65"/>
      <c r="CT67" s="65"/>
      <c r="CU67" s="65"/>
      <c r="CV67" s="65"/>
      <c r="CW67" s="65"/>
      <c r="CX67" s="65"/>
      <c r="CY67" s="65"/>
      <c r="CZ67" s="67"/>
    </row>
    <row r="68" spans="1:104" ht="15" customHeight="1" x14ac:dyDescent="0.25">
      <c r="A68" s="64"/>
      <c r="B68" s="68" t="s">
        <v>53</v>
      </c>
      <c r="C68" s="107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5"/>
      <c r="CA68" s="65"/>
      <c r="CB68" s="65"/>
      <c r="CC68" s="65"/>
      <c r="CD68" s="65"/>
      <c r="CE68" s="65"/>
      <c r="CF68" s="65"/>
      <c r="CG68" s="65"/>
      <c r="CH68" s="65"/>
      <c r="CI68" s="65"/>
      <c r="CJ68" s="65"/>
      <c r="CK68" s="65"/>
      <c r="CL68" s="65"/>
      <c r="CM68" s="65"/>
      <c r="CN68" s="65"/>
      <c r="CO68" s="65"/>
      <c r="CP68" s="65"/>
      <c r="CQ68" s="65"/>
      <c r="CR68" s="65"/>
      <c r="CS68" s="65"/>
      <c r="CT68" s="65"/>
      <c r="CU68" s="65"/>
      <c r="CV68" s="65"/>
      <c r="CW68" s="65"/>
      <c r="CX68" s="65"/>
      <c r="CY68" s="65"/>
      <c r="CZ68" s="67"/>
    </row>
    <row r="69" spans="1:104" ht="15" customHeight="1" x14ac:dyDescent="0.25">
      <c r="A69" s="64"/>
      <c r="B69" s="65"/>
      <c r="C69" s="66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5"/>
      <c r="CA69" s="65"/>
      <c r="CB69" s="65"/>
      <c r="CC69" s="65"/>
      <c r="CD69" s="65"/>
      <c r="CE69" s="65"/>
      <c r="CF69" s="65"/>
      <c r="CG69" s="65"/>
      <c r="CH69" s="65"/>
      <c r="CI69" s="65"/>
      <c r="CJ69" s="65"/>
      <c r="CK69" s="65"/>
      <c r="CL69" s="65"/>
      <c r="CM69" s="65"/>
      <c r="CN69" s="65"/>
      <c r="CO69" s="65"/>
      <c r="CP69" s="65"/>
      <c r="CQ69" s="65"/>
      <c r="CR69" s="65"/>
      <c r="CS69" s="65"/>
      <c r="CT69" s="65"/>
      <c r="CU69" s="65"/>
      <c r="CV69" s="65"/>
      <c r="CW69" s="65"/>
      <c r="CX69" s="65"/>
      <c r="CY69" s="65"/>
      <c r="CZ69" s="67"/>
    </row>
    <row r="70" spans="1:104" ht="15" customHeight="1" thickBot="1" x14ac:dyDescent="0.3">
      <c r="A70" s="28"/>
      <c r="B70" s="71"/>
      <c r="C70" s="72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1"/>
      <c r="CA70" s="71"/>
      <c r="CB70" s="71"/>
      <c r="CC70" s="71"/>
      <c r="CD70" s="71"/>
      <c r="CE70" s="71"/>
      <c r="CF70" s="71"/>
      <c r="CG70" s="71"/>
      <c r="CH70" s="71"/>
      <c r="CI70" s="71"/>
      <c r="CJ70" s="71"/>
      <c r="CK70" s="71"/>
      <c r="CL70" s="71"/>
      <c r="CM70" s="71"/>
      <c r="CN70" s="71"/>
      <c r="CO70" s="71"/>
      <c r="CP70" s="71"/>
      <c r="CQ70" s="71"/>
      <c r="CR70" s="71"/>
      <c r="CS70" s="71"/>
      <c r="CT70" s="71"/>
      <c r="CU70" s="71"/>
      <c r="CV70" s="71"/>
      <c r="CW70" s="71"/>
      <c r="CX70" s="71"/>
      <c r="CY70" s="71"/>
      <c r="CZ70" s="73"/>
    </row>
    <row r="71" spans="1:104" ht="15" customHeight="1" thickTop="1" x14ac:dyDescent="0.25"/>
  </sheetData>
  <mergeCells count="54">
    <mergeCell ref="A53:A54"/>
    <mergeCell ref="A56:A57"/>
    <mergeCell ref="H66:J66"/>
    <mergeCell ref="A17:F18"/>
    <mergeCell ref="G17:CI18"/>
    <mergeCell ref="BL57:CY57"/>
    <mergeCell ref="BA54:CY54"/>
    <mergeCell ref="B53:B54"/>
    <mergeCell ref="B56:B57"/>
    <mergeCell ref="A22:A23"/>
    <mergeCell ref="A25:A26"/>
    <mergeCell ref="A28:A29"/>
    <mergeCell ref="A32:A33"/>
    <mergeCell ref="A35:A36"/>
    <mergeCell ref="A38:A39"/>
    <mergeCell ref="A41:A42"/>
    <mergeCell ref="A44:A45"/>
    <mergeCell ref="A47:A48"/>
    <mergeCell ref="A50:A51"/>
    <mergeCell ref="B41:B42"/>
    <mergeCell ref="B44:B45"/>
    <mergeCell ref="B47:B48"/>
    <mergeCell ref="B50:B51"/>
    <mergeCell ref="B32:B33"/>
    <mergeCell ref="B35:B36"/>
    <mergeCell ref="B38:B39"/>
    <mergeCell ref="CV19:CY19"/>
    <mergeCell ref="B22:B23"/>
    <mergeCell ref="B25:B26"/>
    <mergeCell ref="AZ19:BC19"/>
    <mergeCell ref="BD19:BG19"/>
    <mergeCell ref="BH19:BK19"/>
    <mergeCell ref="AB19:AE19"/>
    <mergeCell ref="H19:K19"/>
    <mergeCell ref="L19:O19"/>
    <mergeCell ref="P19:S19"/>
    <mergeCell ref="T19:W19"/>
    <mergeCell ref="X19:AA19"/>
    <mergeCell ref="AV19:AY19"/>
    <mergeCell ref="CJ17:CZ18"/>
    <mergeCell ref="CR19:CU19"/>
    <mergeCell ref="BL19:BO19"/>
    <mergeCell ref="BP19:BS19"/>
    <mergeCell ref="BT19:BW19"/>
    <mergeCell ref="CB19:CE19"/>
    <mergeCell ref="CF19:CI19"/>
    <mergeCell ref="CJ19:CM19"/>
    <mergeCell ref="CN19:CQ19"/>
    <mergeCell ref="BX19:CA19"/>
    <mergeCell ref="B28:B30"/>
    <mergeCell ref="AF19:AI19"/>
    <mergeCell ref="AJ19:AM19"/>
    <mergeCell ref="AN19:AQ19"/>
    <mergeCell ref="AR19:AU19"/>
  </mergeCells>
  <printOptions horizontalCentered="1"/>
  <pageMargins left="0.70866141732283472" right="0.70866141732283472" top="1.5354330708661419" bottom="0.74803149606299213" header="0.31496062992125984" footer="0.31496062992125984"/>
  <pageSetup paperSize="8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8" sqref="H1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nd1906</dc:creator>
  <cp:lastModifiedBy>General User</cp:lastModifiedBy>
  <cp:lastPrinted>2015-12-15T03:20:15Z</cp:lastPrinted>
  <dcterms:created xsi:type="dcterms:W3CDTF">2015-12-14T04:40:11Z</dcterms:created>
  <dcterms:modified xsi:type="dcterms:W3CDTF">2015-12-15T07:29:21Z</dcterms:modified>
</cp:coreProperties>
</file>